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5" l="1"/>
  <c r="G176"/>
  <c r="L100"/>
  <c r="I81"/>
  <c r="I196" s="1"/>
  <c r="G62"/>
  <c r="L196"/>
  <c r="F196"/>
  <c r="H196"/>
  <c r="J196"/>
  <c r="G196" l="1"/>
</calcChain>
</file>

<file path=xl/sharedStrings.xml><?xml version="1.0" encoding="utf-8"?>
<sst xmlns="http://schemas.openxmlformats.org/spreadsheetml/2006/main" count="271" uniqueCount="78">
  <si>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</si>
  <si>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</si>
  <si>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</si>
  <si>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</si>
  <si>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</si>
  <si>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</si>
  <si>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</si>
  <si>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</si>
  <si>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</si>
  <si>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</si>
  <si>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</si>
  <si>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</si>
  <si>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</si>
  <si>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</si>
  <si>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</si>
  <si>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</si>
  <si>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</si>
  <si>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</si>
  <si>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</si>
  <si>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</si>
  <si>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</si>
  <si>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</si>
  <si>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</si>
  <si>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</si>
  <si>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</si>
  <si>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</si>
  <si>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</si>
  <si>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</si>
  <si>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</si>
  <si>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</si>
  <si>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</si>
  <si>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</si>
  <si>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</si>
  <si>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</si>
  <si>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</si>
  <si>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</si>
  <si>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</si>
  <si>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</si>
  <si>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</si>
  <si>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</si>
  <si>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Костылева О.А.</t>
  </si>
  <si>
    <t xml:space="preserve"> рыба припущенная </t>
  </si>
  <si>
    <t>хлеб ржаной</t>
  </si>
  <si>
    <t>гор. блюдо</t>
  </si>
  <si>
    <t>батон нарезной</t>
  </si>
  <si>
    <t>котлета куриная</t>
  </si>
  <si>
    <t xml:space="preserve">чай с сахаром </t>
  </si>
  <si>
    <t>напиток из варенья</t>
  </si>
  <si>
    <t>б/н</t>
  </si>
  <si>
    <t>салат из свеклы с чесноком</t>
  </si>
  <si>
    <t>макаронные изделия отварные</t>
  </si>
  <si>
    <t>макаронные изделия отварные с сыром</t>
  </si>
  <si>
    <t>компот из смеси сухофруктов</t>
  </si>
  <si>
    <t>639.3</t>
  </si>
  <si>
    <t>437/7-11</t>
  </si>
  <si>
    <t>каша пшенная молочная жидкая</t>
  </si>
  <si>
    <t>булочка Сдобная</t>
  </si>
  <si>
    <t>куриная подлива</t>
  </si>
  <si>
    <t>плов  из птицы</t>
  </si>
  <si>
    <t xml:space="preserve"> горошек  зеленый консервированный отварной</t>
  </si>
  <si>
    <t>какао с молоком</t>
  </si>
  <si>
    <t>693.1</t>
  </si>
  <si>
    <t>огурец в нарезке</t>
  </si>
  <si>
    <t xml:space="preserve">чай с  лимоном и сахаром </t>
  </si>
  <si>
    <t>салат из  квашеной капусты</t>
  </si>
  <si>
    <t>каша жидкая  молочная  рисовая</t>
  </si>
  <si>
    <t>рыба тушеная в томатном соусе с овощами</t>
  </si>
  <si>
    <t>огурц в нарезке</t>
  </si>
  <si>
    <t>гуляш из мяса птицы</t>
  </si>
  <si>
    <t xml:space="preserve">пюре картофельное </t>
  </si>
  <si>
    <t>масло (порциями)</t>
  </si>
  <si>
    <t xml:space="preserve">компот из свежих плодов </t>
  </si>
  <si>
    <t>плоды свежие (яблоки)</t>
  </si>
  <si>
    <t>масло  (порциями)</t>
  </si>
  <si>
    <t xml:space="preserve">каша  рассыпчатая </t>
  </si>
  <si>
    <t>апельсины</t>
  </si>
  <si>
    <t>булочка "Веснушка"</t>
  </si>
  <si>
    <t>кукуруза консервированная отварная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</si>
</sst>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49" sqref="E14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200</v>
      </c>
      <c r="G6" s="40">
        <v>15.5</v>
      </c>
      <c r="H6" s="40">
        <v>9.9</v>
      </c>
      <c r="I6" s="40">
        <v>34.700000000000003</v>
      </c>
      <c r="J6" s="40">
        <v>318.7</v>
      </c>
      <c r="K6" s="41">
        <v>304</v>
      </c>
      <c r="L6" s="40">
        <v>56.9</v>
      </c>
    </row>
    <row r="7" spans="1:12" ht="15">
      <c r="A7" s="23"/>
      <c r="B7" s="15"/>
      <c r="C7" s="11"/>
      <c r="D7" s="63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15.02</v>
      </c>
      <c r="J8" s="43">
        <v>58.76</v>
      </c>
      <c r="K8" s="44">
        <v>685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1.65</v>
      </c>
      <c r="H9" s="43">
        <v>0.3</v>
      </c>
      <c r="I9" s="43">
        <v>8.35</v>
      </c>
      <c r="J9" s="43">
        <v>43.5</v>
      </c>
      <c r="K9" s="44">
        <v>109</v>
      </c>
      <c r="L9" s="43">
        <v>1.8</v>
      </c>
    </row>
    <row r="10" spans="1:12" ht="15.7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49</v>
      </c>
      <c r="F11" s="43">
        <v>60</v>
      </c>
      <c r="G11" s="40">
        <v>0.9</v>
      </c>
      <c r="H11" s="40">
        <v>6.06</v>
      </c>
      <c r="I11" s="40">
        <v>5.0999999999999996</v>
      </c>
      <c r="J11" s="43">
        <v>78.599999999999994</v>
      </c>
      <c r="K11" s="44">
        <v>59</v>
      </c>
      <c r="L11" s="43">
        <v>5.3</v>
      </c>
    </row>
    <row r="12" spans="1:12" ht="15">
      <c r="A12" s="23"/>
      <c r="B12" s="15"/>
      <c r="C12" s="11"/>
      <c r="D12" s="6" t="s">
        <v>23</v>
      </c>
      <c r="E12" s="42" t="s">
        <v>44</v>
      </c>
      <c r="F12" s="43">
        <v>20</v>
      </c>
      <c r="G12" s="43">
        <v>0.98</v>
      </c>
      <c r="H12" s="43">
        <v>0.2</v>
      </c>
      <c r="I12" s="43">
        <v>9.66</v>
      </c>
      <c r="J12" s="43">
        <v>42.72</v>
      </c>
      <c r="K12" s="44" t="s">
        <v>48</v>
      </c>
      <c r="L12" s="43">
        <v>2.6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19.229999999999997</v>
      </c>
      <c r="H13" s="19">
        <f t="shared" si="0"/>
        <v>16.46</v>
      </c>
      <c r="I13" s="19">
        <f t="shared" si="0"/>
        <v>72.83</v>
      </c>
      <c r="J13" s="19">
        <f t="shared" si="0"/>
        <v>542.28</v>
      </c>
      <c r="K13" s="25"/>
      <c r="L13" s="19">
        <f t="shared" ref="L13" si="1">SUM(L6:L12)</f>
        <v>68.399999999999991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505</v>
      </c>
      <c r="G24" s="32">
        <f t="shared" ref="G24:J24" si="4">G13+G23</f>
        <v>19.229999999999997</v>
      </c>
      <c r="H24" s="32">
        <f t="shared" si="4"/>
        <v>16.46</v>
      </c>
      <c r="I24" s="32">
        <f t="shared" si="4"/>
        <v>72.83</v>
      </c>
      <c r="J24" s="32">
        <f t="shared" si="4"/>
        <v>542.28</v>
      </c>
      <c r="K24" s="32"/>
      <c r="L24" s="32">
        <f t="shared" ref="L24" si="5">L13+L23</f>
        <v>68.399999999999991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41</v>
      </c>
      <c r="F25" s="52">
        <v>100</v>
      </c>
      <c r="G25" s="43">
        <v>13.1</v>
      </c>
      <c r="H25" s="43">
        <v>9.5</v>
      </c>
      <c r="I25" s="43">
        <v>3.4</v>
      </c>
      <c r="J25" s="43">
        <v>162.5</v>
      </c>
      <c r="K25" s="54">
        <v>245</v>
      </c>
      <c r="L25" s="53">
        <v>65.33</v>
      </c>
    </row>
    <row r="26" spans="1:12" ht="15.75" thickBot="1">
      <c r="A26" s="14"/>
      <c r="B26" s="15"/>
      <c r="C26" s="11"/>
      <c r="D26" s="63" t="s">
        <v>21</v>
      </c>
      <c r="E26" s="55" t="s">
        <v>69</v>
      </c>
      <c r="F26" s="56">
        <v>150</v>
      </c>
      <c r="G26" s="43">
        <v>3.06</v>
      </c>
      <c r="H26" s="43">
        <v>4.8</v>
      </c>
      <c r="I26" s="43">
        <v>20.45</v>
      </c>
      <c r="J26" s="43">
        <v>137.25</v>
      </c>
      <c r="K26" s="54">
        <v>694</v>
      </c>
      <c r="L26" s="57">
        <v>19.84</v>
      </c>
    </row>
    <row r="27" spans="1:12" ht="15.75" thickBot="1">
      <c r="A27" s="14"/>
      <c r="B27" s="15"/>
      <c r="C27" s="11"/>
      <c r="D27" s="7" t="s">
        <v>22</v>
      </c>
      <c r="E27" s="59" t="s">
        <v>71</v>
      </c>
      <c r="F27" s="60">
        <v>200</v>
      </c>
      <c r="G27" s="43">
        <v>0.2</v>
      </c>
      <c r="H27" s="43">
        <v>0.2</v>
      </c>
      <c r="I27" s="43">
        <v>31.73</v>
      </c>
      <c r="J27" s="43">
        <v>110</v>
      </c>
      <c r="K27" s="54">
        <v>859</v>
      </c>
      <c r="L27" s="61">
        <v>9.65</v>
      </c>
    </row>
    <row r="28" spans="1:12" ht="15.75" thickBot="1">
      <c r="A28" s="14"/>
      <c r="B28" s="15"/>
      <c r="C28" s="11"/>
      <c r="D28" s="7" t="s">
        <v>23</v>
      </c>
      <c r="E28" s="42" t="s">
        <v>42</v>
      </c>
      <c r="F28" s="60">
        <v>30</v>
      </c>
      <c r="G28" s="43">
        <v>1.98</v>
      </c>
      <c r="H28" s="43">
        <v>0.36</v>
      </c>
      <c r="I28" s="43">
        <v>10.02</v>
      </c>
      <c r="J28" s="43">
        <v>52.2</v>
      </c>
      <c r="K28" s="54">
        <v>109</v>
      </c>
      <c r="L28" s="43">
        <v>1.8</v>
      </c>
    </row>
    <row r="29" spans="1:12" ht="15.75" thickBot="1">
      <c r="A29" s="14"/>
      <c r="B29" s="15"/>
      <c r="C29" s="11"/>
      <c r="D29" s="7" t="s">
        <v>24</v>
      </c>
      <c r="E29" s="59"/>
      <c r="F29" s="60"/>
      <c r="G29" s="43"/>
      <c r="H29" s="43"/>
      <c r="I29" s="43"/>
      <c r="J29" s="43"/>
      <c r="K29" s="54"/>
      <c r="L29" s="61"/>
    </row>
    <row r="30" spans="1:12" ht="15.75" thickBot="1">
      <c r="A30" s="14"/>
      <c r="B30" s="15"/>
      <c r="C30" s="11"/>
      <c r="D30" s="64" t="s">
        <v>43</v>
      </c>
      <c r="E30" s="59" t="s">
        <v>70</v>
      </c>
      <c r="F30" s="60">
        <v>5</v>
      </c>
      <c r="G30" s="43">
        <v>0.04</v>
      </c>
      <c r="H30" s="43">
        <v>3.62</v>
      </c>
      <c r="I30" s="43">
        <v>0.06</v>
      </c>
      <c r="J30" s="43">
        <v>33</v>
      </c>
      <c r="K30" s="54">
        <v>6</v>
      </c>
      <c r="L30" s="61">
        <v>5.22</v>
      </c>
    </row>
    <row r="31" spans="1:12" ht="15">
      <c r="A31" s="14"/>
      <c r="B31" s="15"/>
      <c r="C31" s="11"/>
      <c r="D31" s="64" t="s">
        <v>26</v>
      </c>
      <c r="E31" s="59" t="s">
        <v>59</v>
      </c>
      <c r="F31" s="60">
        <v>60</v>
      </c>
      <c r="G31" s="43">
        <v>0.78</v>
      </c>
      <c r="H31" s="43">
        <v>0.12</v>
      </c>
      <c r="I31" s="43">
        <v>3.9</v>
      </c>
      <c r="J31" s="43">
        <v>24</v>
      </c>
      <c r="K31" s="54">
        <v>150</v>
      </c>
      <c r="L31" s="61">
        <v>19.34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19.16</v>
      </c>
      <c r="H32" s="19">
        <f t="shared" ref="H32" si="7">SUM(H25:H31)</f>
        <v>18.600000000000001</v>
      </c>
      <c r="I32" s="19">
        <f t="shared" ref="I32" si="8">SUM(I25:I31)</f>
        <v>69.56</v>
      </c>
      <c r="J32" s="19">
        <f t="shared" ref="J32:L32" si="9">SUM(J25:J31)</f>
        <v>518.95000000000005</v>
      </c>
      <c r="K32" s="25"/>
      <c r="L32" s="19">
        <f t="shared" si="9"/>
        <v>121.18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545</v>
      </c>
      <c r="G43" s="32">
        <f t="shared" ref="G43" si="14">G32+G42</f>
        <v>19.16</v>
      </c>
      <c r="H43" s="32">
        <f t="shared" ref="H43" si="15">H32+H42</f>
        <v>18.600000000000001</v>
      </c>
      <c r="I43" s="32">
        <f t="shared" ref="I43" si="16">I32+I42</f>
        <v>69.56</v>
      </c>
      <c r="J43" s="32">
        <f t="shared" ref="J43:L43" si="17">J32+J42</f>
        <v>518.95000000000005</v>
      </c>
      <c r="K43" s="32"/>
      <c r="L43" s="32">
        <f t="shared" si="17"/>
        <v>121.18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1" t="s">
        <v>55</v>
      </c>
      <c r="F44" s="52">
        <v>200</v>
      </c>
      <c r="G44" s="43">
        <v>9.4</v>
      </c>
      <c r="H44" s="43">
        <v>8.8000000000000007</v>
      </c>
      <c r="I44" s="43">
        <v>22.6</v>
      </c>
      <c r="J44" s="43">
        <v>249.6</v>
      </c>
      <c r="K44" s="54">
        <v>185</v>
      </c>
      <c r="L44" s="40">
        <v>17.100000000000001</v>
      </c>
    </row>
    <row r="45" spans="1:12" ht="15.75" thickBot="1">
      <c r="A45" s="23"/>
      <c r="B45" s="15"/>
      <c r="C45" s="11"/>
      <c r="D45" s="63" t="s">
        <v>21</v>
      </c>
      <c r="E45" s="55"/>
      <c r="F45" s="56"/>
      <c r="G45" s="43"/>
      <c r="H45" s="43"/>
      <c r="I45" s="43"/>
      <c r="J45" s="43"/>
      <c r="K45" s="54"/>
      <c r="L45" s="43"/>
    </row>
    <row r="46" spans="1:12" ht="15.75" thickBot="1">
      <c r="A46" s="23"/>
      <c r="B46" s="15"/>
      <c r="C46" s="11"/>
      <c r="D46" s="7" t="s">
        <v>22</v>
      </c>
      <c r="E46" s="59" t="s">
        <v>60</v>
      </c>
      <c r="F46" s="60">
        <v>200</v>
      </c>
      <c r="G46" s="43">
        <v>3.3</v>
      </c>
      <c r="H46" s="43">
        <v>3.1</v>
      </c>
      <c r="I46" s="43">
        <v>13.6</v>
      </c>
      <c r="J46" s="43">
        <v>94</v>
      </c>
      <c r="K46" s="54" t="s">
        <v>61</v>
      </c>
      <c r="L46" s="43">
        <v>12.5</v>
      </c>
    </row>
    <row r="47" spans="1:12" ht="15.75" thickBot="1">
      <c r="A47" s="23"/>
      <c r="B47" s="15"/>
      <c r="C47" s="11"/>
      <c r="D47" s="7" t="s">
        <v>23</v>
      </c>
      <c r="E47" s="42" t="s">
        <v>56</v>
      </c>
      <c r="F47" s="60">
        <v>60</v>
      </c>
      <c r="G47" s="43">
        <v>4.53</v>
      </c>
      <c r="H47" s="43">
        <v>6.11</v>
      </c>
      <c r="I47" s="43">
        <v>27.8</v>
      </c>
      <c r="J47" s="43">
        <v>197.16</v>
      </c>
      <c r="K47" s="54">
        <v>9</v>
      </c>
      <c r="L47" s="43">
        <v>13.4</v>
      </c>
    </row>
    <row r="48" spans="1:12" ht="15.75" thickBot="1">
      <c r="A48" s="23"/>
      <c r="B48" s="15"/>
      <c r="C48" s="11"/>
      <c r="D48" s="7" t="s">
        <v>24</v>
      </c>
      <c r="E48" s="59" t="s">
        <v>72</v>
      </c>
      <c r="F48" s="60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54">
        <v>368</v>
      </c>
      <c r="L48" s="43">
        <v>18.8</v>
      </c>
    </row>
    <row r="49" spans="1:12" ht="15.75" thickBot="1">
      <c r="A49" s="23"/>
      <c r="B49" s="15"/>
      <c r="C49" s="11"/>
      <c r="D49" s="64" t="s">
        <v>26</v>
      </c>
      <c r="E49" s="59"/>
      <c r="F49" s="60"/>
      <c r="G49" s="43"/>
      <c r="H49" s="43"/>
      <c r="I49" s="43"/>
      <c r="J49" s="43"/>
      <c r="K49" s="54"/>
      <c r="L49" s="43"/>
    </row>
    <row r="50" spans="1:12" ht="15">
      <c r="A50" s="23"/>
      <c r="B50" s="15"/>
      <c r="C50" s="11"/>
      <c r="D50" s="64" t="s">
        <v>43</v>
      </c>
      <c r="E50" s="59"/>
      <c r="F50" s="60"/>
      <c r="G50" s="43"/>
      <c r="H50" s="43"/>
      <c r="I50" s="43"/>
      <c r="J50" s="43"/>
      <c r="K50" s="5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17.63</v>
      </c>
      <c r="H51" s="19">
        <f t="shared" ref="H51" si="19">SUM(H44:H50)</f>
        <v>18.41</v>
      </c>
      <c r="I51" s="19">
        <f t="shared" ref="I51" si="20">SUM(I44:I50)</f>
        <v>73.8</v>
      </c>
      <c r="J51" s="19">
        <f t="shared" ref="J51:L51" si="21">SUM(J44:J50)</f>
        <v>587.76</v>
      </c>
      <c r="K51" s="25"/>
      <c r="L51" s="19">
        <f t="shared" si="21"/>
        <v>61.8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560</v>
      </c>
      <c r="G62" s="32">
        <f t="shared" ref="G62" si="26">G51+G61</f>
        <v>17.63</v>
      </c>
      <c r="H62" s="32">
        <f t="shared" ref="H62" si="27">H51+H61</f>
        <v>18.41</v>
      </c>
      <c r="I62" s="32">
        <f t="shared" ref="I62" si="28">I51+I61</f>
        <v>73.8</v>
      </c>
      <c r="J62" s="32">
        <f t="shared" ref="J62:L62" si="29">J51+J61</f>
        <v>587.76</v>
      </c>
      <c r="K62" s="32"/>
      <c r="L62" s="32">
        <f t="shared" si="29"/>
        <v>61.8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1" t="s">
        <v>45</v>
      </c>
      <c r="F63" s="52">
        <v>100</v>
      </c>
      <c r="G63" s="43">
        <v>12.13</v>
      </c>
      <c r="H63" s="43">
        <v>10.220000000000001</v>
      </c>
      <c r="I63" s="43">
        <v>9.86</v>
      </c>
      <c r="J63" s="43">
        <v>245</v>
      </c>
      <c r="K63" s="54">
        <v>307</v>
      </c>
      <c r="L63" s="40">
        <v>45.9</v>
      </c>
    </row>
    <row r="64" spans="1:12" ht="15">
      <c r="A64" s="23"/>
      <c r="B64" s="15"/>
      <c r="C64" s="11"/>
      <c r="D64" s="63" t="s">
        <v>21</v>
      </c>
      <c r="E64" s="55" t="s">
        <v>50</v>
      </c>
      <c r="F64" s="56">
        <v>150</v>
      </c>
      <c r="G64" s="43">
        <v>3.12</v>
      </c>
      <c r="H64" s="43">
        <v>5.42</v>
      </c>
      <c r="I64" s="43">
        <v>26.45</v>
      </c>
      <c r="J64" s="43">
        <v>168.45</v>
      </c>
      <c r="K64" s="58">
        <v>688</v>
      </c>
      <c r="L64" s="43">
        <v>8.4</v>
      </c>
    </row>
    <row r="65" spans="1:12" ht="15">
      <c r="A65" s="23"/>
      <c r="B65" s="15"/>
      <c r="C65" s="11"/>
      <c r="D65" s="7" t="s">
        <v>22</v>
      </c>
      <c r="E65" s="59" t="s">
        <v>47</v>
      </c>
      <c r="F65" s="60">
        <v>200</v>
      </c>
      <c r="G65" s="43">
        <v>0</v>
      </c>
      <c r="H65" s="43">
        <v>0</v>
      </c>
      <c r="I65" s="43">
        <v>19.5</v>
      </c>
      <c r="J65" s="43">
        <v>63</v>
      </c>
      <c r="K65" s="62">
        <v>649</v>
      </c>
      <c r="L65" s="43">
        <v>8.8000000000000007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1.98</v>
      </c>
      <c r="H66" s="43">
        <v>0.36</v>
      </c>
      <c r="I66" s="43">
        <v>10.02</v>
      </c>
      <c r="J66" s="43">
        <v>52.2</v>
      </c>
      <c r="K66" s="62">
        <v>109</v>
      </c>
      <c r="L66" s="43">
        <v>1.8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62"/>
      <c r="L67" s="43"/>
    </row>
    <row r="68" spans="1:12" ht="15">
      <c r="A68" s="23"/>
      <c r="B68" s="15"/>
      <c r="C68" s="11"/>
      <c r="D68" s="6" t="s">
        <v>26</v>
      </c>
      <c r="E68" s="42" t="s">
        <v>62</v>
      </c>
      <c r="F68" s="43">
        <v>60</v>
      </c>
      <c r="G68" s="43">
        <v>0.5</v>
      </c>
      <c r="H68" s="43">
        <v>0</v>
      </c>
      <c r="I68" s="43">
        <v>1.7</v>
      </c>
      <c r="J68" s="43">
        <v>8.4</v>
      </c>
      <c r="K68" s="44">
        <v>13</v>
      </c>
      <c r="L68" s="43">
        <v>22.68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17.73</v>
      </c>
      <c r="H70" s="19">
        <f t="shared" ref="H70" si="31">SUM(H63:H69)</f>
        <v>16</v>
      </c>
      <c r="I70" s="19">
        <f t="shared" ref="I70" si="32">SUM(I63:I69)</f>
        <v>67.53</v>
      </c>
      <c r="J70" s="19">
        <f t="shared" ref="J70:L70" si="33">SUM(J63:J69)</f>
        <v>537.04999999999995</v>
      </c>
      <c r="K70" s="25"/>
      <c r="L70" s="19">
        <f t="shared" si="33"/>
        <v>87.579999999999984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540</v>
      </c>
      <c r="G81" s="32">
        <f t="shared" ref="G81" si="38">G70+G80</f>
        <v>17.73</v>
      </c>
      <c r="H81" s="32">
        <f t="shared" ref="H81" si="39">H70+H80</f>
        <v>16</v>
      </c>
      <c r="I81" s="32">
        <f t="shared" ref="I81" si="40">I70+I80</f>
        <v>67.53</v>
      </c>
      <c r="J81" s="32">
        <f t="shared" ref="J81:L81" si="41">J70+J80</f>
        <v>537.04999999999995</v>
      </c>
      <c r="K81" s="32"/>
      <c r="L81" s="32">
        <f t="shared" si="41"/>
        <v>87.579999999999984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100</v>
      </c>
      <c r="G82" s="40">
        <v>12.5</v>
      </c>
      <c r="H82" s="40">
        <v>10.199999999999999</v>
      </c>
      <c r="I82" s="40">
        <v>13.8</v>
      </c>
      <c r="J82" s="40">
        <v>255</v>
      </c>
      <c r="K82" s="41" t="s">
        <v>48</v>
      </c>
      <c r="L82" s="40">
        <v>59.25</v>
      </c>
    </row>
    <row r="83" spans="1:12" ht="15">
      <c r="A83" s="23"/>
      <c r="B83" s="15"/>
      <c r="C83" s="11"/>
      <c r="D83" s="63" t="s">
        <v>21</v>
      </c>
      <c r="E83" s="55" t="s">
        <v>69</v>
      </c>
      <c r="F83" s="56">
        <v>150</v>
      </c>
      <c r="G83" s="43">
        <v>3.06</v>
      </c>
      <c r="H83" s="43">
        <v>4.8</v>
      </c>
      <c r="I83" s="43">
        <v>20.45</v>
      </c>
      <c r="J83" s="43">
        <v>137.25</v>
      </c>
      <c r="K83" s="54">
        <v>694</v>
      </c>
      <c r="L83" s="43">
        <v>19.84</v>
      </c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0.26</v>
      </c>
      <c r="H84" s="43">
        <v>0</v>
      </c>
      <c r="I84" s="43">
        <v>15.22</v>
      </c>
      <c r="J84" s="43">
        <v>61.14</v>
      </c>
      <c r="K84" s="44">
        <v>686</v>
      </c>
      <c r="L84" s="43">
        <v>3.32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1.98</v>
      </c>
      <c r="H85" s="43">
        <v>0.36</v>
      </c>
      <c r="I85" s="43">
        <v>10.02</v>
      </c>
      <c r="J85" s="43">
        <v>52.2</v>
      </c>
      <c r="K85" s="44">
        <v>109</v>
      </c>
      <c r="L85" s="43">
        <v>1.8</v>
      </c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3" t="s">
        <v>21</v>
      </c>
      <c r="E87" s="59" t="s">
        <v>73</v>
      </c>
      <c r="F87" s="60">
        <v>5</v>
      </c>
      <c r="G87" s="43">
        <v>0.04</v>
      </c>
      <c r="H87" s="43">
        <v>3.62</v>
      </c>
      <c r="I87" s="43">
        <v>0.06</v>
      </c>
      <c r="J87" s="43">
        <v>33</v>
      </c>
      <c r="K87" s="54">
        <v>6</v>
      </c>
      <c r="L87" s="43">
        <v>5.22</v>
      </c>
    </row>
    <row r="88" spans="1:12" ht="15">
      <c r="A88" s="23"/>
      <c r="B88" s="15"/>
      <c r="C88" s="11"/>
      <c r="D88" s="64" t="s">
        <v>26</v>
      </c>
      <c r="E88" s="42" t="s">
        <v>64</v>
      </c>
      <c r="F88" s="43">
        <v>60</v>
      </c>
      <c r="G88" s="43">
        <v>0.96</v>
      </c>
      <c r="H88" s="43">
        <v>0.6</v>
      </c>
      <c r="I88" s="43">
        <v>14.56</v>
      </c>
      <c r="J88" s="43">
        <v>49.8</v>
      </c>
      <c r="K88" s="44">
        <v>81</v>
      </c>
      <c r="L88" s="43">
        <v>7.4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18.8</v>
      </c>
      <c r="H89" s="19">
        <f t="shared" ref="H89" si="43">SUM(H82:H88)</f>
        <v>19.580000000000002</v>
      </c>
      <c r="I89" s="19">
        <f t="shared" ref="I89" si="44">SUM(I82:I88)</f>
        <v>74.11</v>
      </c>
      <c r="J89" s="19">
        <f t="shared" ref="J89:L89" si="45">SUM(J82:J88)</f>
        <v>588.38999999999987</v>
      </c>
      <c r="K89" s="25"/>
      <c r="L89" s="19">
        <f t="shared" si="45"/>
        <v>96.83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545</v>
      </c>
      <c r="G100" s="32">
        <f t="shared" ref="G100" si="50">G89+G99</f>
        <v>18.8</v>
      </c>
      <c r="H100" s="32">
        <f t="shared" ref="H100" si="51">H89+H99</f>
        <v>19.580000000000002</v>
      </c>
      <c r="I100" s="32">
        <f t="shared" ref="I100" si="52">I89+I99</f>
        <v>74.11</v>
      </c>
      <c r="J100" s="32">
        <f t="shared" ref="J100:L100" si="53">J89+J99</f>
        <v>588.38999999999987</v>
      </c>
      <c r="K100" s="32"/>
      <c r="L100" s="32">
        <f t="shared" si="53"/>
        <v>96.83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6.5</v>
      </c>
      <c r="H101" s="40">
        <v>9.1999999999999993</v>
      </c>
      <c r="I101" s="40">
        <v>24.8</v>
      </c>
      <c r="J101" s="40">
        <v>218.5</v>
      </c>
      <c r="K101" s="41">
        <v>105</v>
      </c>
      <c r="L101" s="40">
        <v>20.45</v>
      </c>
    </row>
    <row r="102" spans="1:12" ht="15.75" thickBot="1">
      <c r="A102" s="23"/>
      <c r="B102" s="15"/>
      <c r="C102" s="11"/>
      <c r="D102" s="63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9" t="s">
        <v>60</v>
      </c>
      <c r="F103" s="60">
        <v>200</v>
      </c>
      <c r="G103" s="43">
        <v>3.3</v>
      </c>
      <c r="H103" s="43">
        <v>3.1</v>
      </c>
      <c r="I103" s="43">
        <v>13.6</v>
      </c>
      <c r="J103" s="43">
        <v>94</v>
      </c>
      <c r="K103" s="54" t="s">
        <v>61</v>
      </c>
      <c r="L103" s="43">
        <v>12.5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25</v>
      </c>
      <c r="G104" s="43">
        <v>1.88</v>
      </c>
      <c r="H104" s="43">
        <v>0.73</v>
      </c>
      <c r="I104" s="43">
        <v>12.85</v>
      </c>
      <c r="J104" s="43">
        <v>65.5</v>
      </c>
      <c r="K104" s="44">
        <v>111</v>
      </c>
      <c r="L104" s="43">
        <v>2.6</v>
      </c>
    </row>
    <row r="105" spans="1:12" ht="15.75" thickBot="1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4" t="s">
        <v>23</v>
      </c>
      <c r="E106" s="42" t="s">
        <v>76</v>
      </c>
      <c r="F106" s="43">
        <v>75</v>
      </c>
      <c r="G106" s="43">
        <v>4.17</v>
      </c>
      <c r="H106" s="43">
        <v>2.88</v>
      </c>
      <c r="I106" s="43">
        <v>28.67</v>
      </c>
      <c r="J106" s="43">
        <v>159.4</v>
      </c>
      <c r="K106" s="44">
        <v>773</v>
      </c>
      <c r="L106" s="40">
        <v>16.2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15.85</v>
      </c>
      <c r="H108" s="19">
        <f t="shared" si="54"/>
        <v>15.91</v>
      </c>
      <c r="I108" s="19">
        <f t="shared" si="54"/>
        <v>79.92</v>
      </c>
      <c r="J108" s="19">
        <f t="shared" si="54"/>
        <v>537.4</v>
      </c>
      <c r="K108" s="25"/>
      <c r="L108" s="19">
        <f t="shared" ref="L108" si="55">SUM(L101:L107)</f>
        <v>51.75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500</v>
      </c>
      <c r="G119" s="32">
        <f t="shared" ref="G119" si="58">G108+G118</f>
        <v>15.85</v>
      </c>
      <c r="H119" s="32">
        <f t="shared" ref="H119" si="59">H108+H118</f>
        <v>15.91</v>
      </c>
      <c r="I119" s="32">
        <f t="shared" ref="I119" si="60">I108+I118</f>
        <v>79.92</v>
      </c>
      <c r="J119" s="32">
        <f t="shared" ref="J119:L119" si="61">J108+J118</f>
        <v>537.4</v>
      </c>
      <c r="K119" s="32"/>
      <c r="L119" s="32">
        <f t="shared" si="61"/>
        <v>51.75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1" t="s">
        <v>66</v>
      </c>
      <c r="F120" s="43">
        <v>150</v>
      </c>
      <c r="G120" s="43">
        <v>12.5</v>
      </c>
      <c r="H120" s="43">
        <v>7.85</v>
      </c>
      <c r="I120" s="43">
        <v>6.53</v>
      </c>
      <c r="J120" s="43">
        <v>150</v>
      </c>
      <c r="K120" s="43">
        <v>486</v>
      </c>
      <c r="L120" s="53">
        <v>44.22</v>
      </c>
    </row>
    <row r="121" spans="1:12" ht="15.75" thickBot="1">
      <c r="A121" s="14"/>
      <c r="B121" s="15"/>
      <c r="C121" s="11"/>
      <c r="D121" s="63" t="s">
        <v>21</v>
      </c>
      <c r="E121" s="55" t="s">
        <v>50</v>
      </c>
      <c r="F121" s="56">
        <v>150</v>
      </c>
      <c r="G121" s="43">
        <v>3.12</v>
      </c>
      <c r="H121" s="43">
        <v>5.42</v>
      </c>
      <c r="I121" s="43">
        <v>26.45</v>
      </c>
      <c r="J121" s="43">
        <v>168.45</v>
      </c>
      <c r="K121" s="58">
        <v>688</v>
      </c>
      <c r="L121" s="43">
        <v>8.4</v>
      </c>
    </row>
    <row r="122" spans="1:12" ht="15">
      <c r="A122" s="14"/>
      <c r="B122" s="15"/>
      <c r="C122" s="11"/>
      <c r="D122" s="7" t="s">
        <v>22</v>
      </c>
      <c r="E122" s="59" t="s">
        <v>71</v>
      </c>
      <c r="F122" s="60">
        <v>200</v>
      </c>
      <c r="G122" s="43">
        <v>0.2</v>
      </c>
      <c r="H122" s="43">
        <v>0.2</v>
      </c>
      <c r="I122" s="43">
        <v>31.73</v>
      </c>
      <c r="J122" s="43">
        <v>110</v>
      </c>
      <c r="K122" s="54">
        <v>859</v>
      </c>
      <c r="L122" s="43">
        <v>9.65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25</v>
      </c>
      <c r="G123" s="43">
        <v>1.65</v>
      </c>
      <c r="H123" s="43">
        <v>0.3</v>
      </c>
      <c r="I123" s="43">
        <v>8.35</v>
      </c>
      <c r="J123" s="43">
        <v>43.5</v>
      </c>
      <c r="K123" s="44">
        <v>109</v>
      </c>
      <c r="L123" s="43">
        <v>1.8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3"/>
      <c r="L124" s="43"/>
    </row>
    <row r="125" spans="1:12" ht="15">
      <c r="A125" s="14"/>
      <c r="B125" s="15"/>
      <c r="C125" s="11"/>
      <c r="D125" s="64" t="s">
        <v>26</v>
      </c>
      <c r="E125" s="59" t="s">
        <v>77</v>
      </c>
      <c r="F125" s="43">
        <v>60</v>
      </c>
      <c r="G125" s="43">
        <v>1.73</v>
      </c>
      <c r="H125" s="43">
        <v>3.11</v>
      </c>
      <c r="I125" s="43">
        <v>4.82</v>
      </c>
      <c r="J125" s="43">
        <v>29.58</v>
      </c>
      <c r="K125" s="43">
        <v>150</v>
      </c>
      <c r="L125" s="61">
        <v>14.4</v>
      </c>
    </row>
    <row r="126" spans="1:12" ht="15">
      <c r="A126" s="14"/>
      <c r="B126" s="15"/>
      <c r="C126" s="11"/>
      <c r="D126" s="64" t="s">
        <v>22</v>
      </c>
      <c r="E126" s="42"/>
      <c r="F126" s="43"/>
      <c r="G126" s="43"/>
      <c r="H126" s="43"/>
      <c r="I126" s="43"/>
      <c r="J126" s="43"/>
      <c r="K126" s="43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19.2</v>
      </c>
      <c r="H127" s="19">
        <f t="shared" si="62"/>
        <v>16.88</v>
      </c>
      <c r="I127" s="19">
        <f t="shared" si="62"/>
        <v>77.88</v>
      </c>
      <c r="J127" s="19">
        <f t="shared" si="62"/>
        <v>501.53</v>
      </c>
      <c r="K127" s="25"/>
      <c r="L127" s="19">
        <f t="shared" ref="L127" si="63">SUM(L120:L126)</f>
        <v>78.47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585</v>
      </c>
      <c r="G138" s="32">
        <f t="shared" ref="G138" si="66">G127+G137</f>
        <v>19.2</v>
      </c>
      <c r="H138" s="32">
        <f t="shared" ref="H138" si="67">H127+H137</f>
        <v>16.88</v>
      </c>
      <c r="I138" s="32">
        <f t="shared" ref="I138" si="68">I127+I137</f>
        <v>77.88</v>
      </c>
      <c r="J138" s="32">
        <f t="shared" ref="J138:L138" si="69">J127+J137</f>
        <v>501.53</v>
      </c>
      <c r="K138" s="32"/>
      <c r="L138" s="32">
        <f t="shared" si="69"/>
        <v>78.47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100</v>
      </c>
      <c r="G139" s="40">
        <v>12.23</v>
      </c>
      <c r="H139" s="40">
        <v>13.54</v>
      </c>
      <c r="I139" s="40">
        <v>6.18</v>
      </c>
      <c r="J139" s="40">
        <v>253.56</v>
      </c>
      <c r="K139" s="41" t="s">
        <v>54</v>
      </c>
      <c r="L139" s="40">
        <v>54.55</v>
      </c>
    </row>
    <row r="140" spans="1:12" ht="15">
      <c r="A140" s="23"/>
      <c r="B140" s="15"/>
      <c r="C140" s="11"/>
      <c r="D140" s="63" t="s">
        <v>21</v>
      </c>
      <c r="E140" s="42" t="s">
        <v>74</v>
      </c>
      <c r="F140" s="43">
        <v>150</v>
      </c>
      <c r="G140" s="43">
        <v>4.46</v>
      </c>
      <c r="H140" s="43">
        <v>5.61</v>
      </c>
      <c r="I140" s="43">
        <v>35.840000000000003</v>
      </c>
      <c r="J140" s="43">
        <v>230.45</v>
      </c>
      <c r="K140" s="44">
        <v>679</v>
      </c>
      <c r="L140" s="43">
        <v>9.1999999999999993</v>
      </c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</v>
      </c>
      <c r="H141" s="43">
        <v>0</v>
      </c>
      <c r="I141" s="43">
        <v>15.02</v>
      </c>
      <c r="J141" s="43">
        <v>58.76</v>
      </c>
      <c r="K141" s="44">
        <v>685</v>
      </c>
      <c r="L141" s="43">
        <v>1.8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25</v>
      </c>
      <c r="G142" s="43">
        <v>1.65</v>
      </c>
      <c r="H142" s="43">
        <v>0.3</v>
      </c>
      <c r="I142" s="43">
        <v>8.35</v>
      </c>
      <c r="J142" s="43">
        <v>43.5</v>
      </c>
      <c r="K142" s="44">
        <v>109</v>
      </c>
      <c r="L142" s="43">
        <v>1.8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4" t="s">
        <v>26</v>
      </c>
      <c r="E144" s="59" t="s">
        <v>67</v>
      </c>
      <c r="F144" s="43">
        <v>60</v>
      </c>
      <c r="G144" s="43">
        <v>0.5</v>
      </c>
      <c r="H144" s="43">
        <v>0</v>
      </c>
      <c r="I144" s="43">
        <v>1.7</v>
      </c>
      <c r="J144" s="43">
        <v>8.4</v>
      </c>
      <c r="K144" s="43">
        <v>13</v>
      </c>
      <c r="L144" s="43">
        <v>22.68</v>
      </c>
    </row>
    <row r="145" spans="1:12" ht="15">
      <c r="A145" s="23"/>
      <c r="B145" s="15"/>
      <c r="C145" s="11"/>
      <c r="D145" s="6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19.04</v>
      </c>
      <c r="H146" s="19">
        <f t="shared" si="70"/>
        <v>19.45</v>
      </c>
      <c r="I146" s="19">
        <f t="shared" si="70"/>
        <v>67.09</v>
      </c>
      <c r="J146" s="19">
        <f t="shared" si="70"/>
        <v>594.66999999999996</v>
      </c>
      <c r="K146" s="25"/>
      <c r="L146" s="19">
        <f t="shared" ref="L146" si="71">SUM(L139:L145)</f>
        <v>90.03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535</v>
      </c>
      <c r="G157" s="32">
        <f t="shared" ref="G157" si="74">G146+G156</f>
        <v>19.04</v>
      </c>
      <c r="H157" s="32">
        <f t="shared" ref="H157" si="75">H146+H156</f>
        <v>19.45</v>
      </c>
      <c r="I157" s="32">
        <f t="shared" ref="I157" si="76">I146+I156</f>
        <v>67.09</v>
      </c>
      <c r="J157" s="32">
        <f t="shared" ref="J157:L157" si="77">J146+J156</f>
        <v>594.66999999999996</v>
      </c>
      <c r="K157" s="32"/>
      <c r="L157" s="32">
        <f t="shared" si="77"/>
        <v>90.03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200</v>
      </c>
      <c r="G158" s="40">
        <v>12.5</v>
      </c>
      <c r="H158" s="40">
        <v>15.4</v>
      </c>
      <c r="I158" s="40">
        <v>34</v>
      </c>
      <c r="J158" s="40">
        <v>275</v>
      </c>
      <c r="K158" s="41">
        <v>295</v>
      </c>
      <c r="L158" s="40">
        <v>36.58</v>
      </c>
    </row>
    <row r="159" spans="1:12" ht="15">
      <c r="A159" s="23"/>
      <c r="B159" s="15"/>
      <c r="C159" s="11"/>
      <c r="D159" s="63" t="s">
        <v>21</v>
      </c>
      <c r="E159" s="55"/>
      <c r="F159" s="40"/>
      <c r="G159" s="40"/>
      <c r="H159" s="40"/>
      <c r="I159" s="40"/>
      <c r="J159" s="40"/>
      <c r="K159" s="41"/>
      <c r="L159" s="57"/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0.5</v>
      </c>
      <c r="H160" s="43">
        <v>0.1</v>
      </c>
      <c r="I160" s="43">
        <v>31.2</v>
      </c>
      <c r="J160" s="43">
        <v>121</v>
      </c>
      <c r="K160" s="44" t="s">
        <v>53</v>
      </c>
      <c r="L160" s="43">
        <v>4.54</v>
      </c>
    </row>
    <row r="161" spans="1:12" ht="15.75" thickBot="1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1.58</v>
      </c>
      <c r="H161" s="43">
        <v>0.2</v>
      </c>
      <c r="I161" s="43">
        <v>9.66</v>
      </c>
      <c r="J161" s="43">
        <v>42.72</v>
      </c>
      <c r="K161" s="44" t="s">
        <v>48</v>
      </c>
      <c r="L161" s="43">
        <v>2.6</v>
      </c>
    </row>
    <row r="162" spans="1:12" ht="15">
      <c r="A162" s="23"/>
      <c r="B162" s="15"/>
      <c r="C162" s="11"/>
      <c r="D162" s="7" t="s">
        <v>24</v>
      </c>
      <c r="E162" s="39" t="s">
        <v>75</v>
      </c>
      <c r="F162" s="40">
        <v>100</v>
      </c>
      <c r="G162" s="40">
        <v>0.9</v>
      </c>
      <c r="H162" s="40">
        <v>0.14000000000000001</v>
      </c>
      <c r="I162" s="40">
        <v>8.1</v>
      </c>
      <c r="J162" s="40">
        <v>66</v>
      </c>
      <c r="K162" s="41">
        <v>393</v>
      </c>
      <c r="L162" s="43">
        <v>26.22</v>
      </c>
    </row>
    <row r="163" spans="1:12" ht="15.75" thickBot="1">
      <c r="A163" s="23"/>
      <c r="B163" s="15"/>
      <c r="C163" s="11"/>
      <c r="D163" s="64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4" t="s">
        <v>43</v>
      </c>
      <c r="E164" s="39"/>
      <c r="F164" s="43"/>
      <c r="G164" s="43"/>
      <c r="H164" s="43"/>
      <c r="I164" s="43"/>
      <c r="J164" s="43"/>
      <c r="K164" s="44"/>
      <c r="L164" s="6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15.48</v>
      </c>
      <c r="H165" s="19">
        <f t="shared" si="78"/>
        <v>15.84</v>
      </c>
      <c r="I165" s="19">
        <f t="shared" si="78"/>
        <v>82.96</v>
      </c>
      <c r="J165" s="19">
        <f t="shared" si="78"/>
        <v>504.72</v>
      </c>
      <c r="K165" s="25"/>
      <c r="L165" s="19">
        <f t="shared" ref="L165" si="79">SUM(L158:L164)</f>
        <v>69.94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520</v>
      </c>
      <c r="G176" s="32">
        <f t="shared" ref="G176" si="82">G165+G175</f>
        <v>15.48</v>
      </c>
      <c r="H176" s="32">
        <f t="shared" ref="H176" si="83">H165+H175</f>
        <v>15.84</v>
      </c>
      <c r="I176" s="32">
        <f t="shared" ref="I176" si="84">I165+I175</f>
        <v>82.96</v>
      </c>
      <c r="J176" s="32">
        <f t="shared" ref="J176:L176" si="85">J165+J175</f>
        <v>504.72</v>
      </c>
      <c r="K176" s="32"/>
      <c r="L176" s="32">
        <f t="shared" si="85"/>
        <v>69.94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1" t="s">
        <v>45</v>
      </c>
      <c r="F177" s="52">
        <v>100</v>
      </c>
      <c r="G177" s="43">
        <v>12.13</v>
      </c>
      <c r="H177" s="43">
        <v>10.220000000000001</v>
      </c>
      <c r="I177" s="43">
        <v>9.86</v>
      </c>
      <c r="J177" s="43">
        <v>245</v>
      </c>
      <c r="K177" s="54">
        <v>307</v>
      </c>
      <c r="L177" s="40">
        <v>45.9</v>
      </c>
    </row>
    <row r="178" spans="1:12" ht="15">
      <c r="A178" s="23"/>
      <c r="B178" s="15"/>
      <c r="C178" s="11"/>
      <c r="D178" s="63" t="s">
        <v>21</v>
      </c>
      <c r="E178" s="55" t="s">
        <v>69</v>
      </c>
      <c r="F178" s="56">
        <v>150</v>
      </c>
      <c r="G178" s="43">
        <v>3.06</v>
      </c>
      <c r="H178" s="43">
        <v>4.8</v>
      </c>
      <c r="I178" s="43">
        <v>20.45</v>
      </c>
      <c r="J178" s="43">
        <v>137.25</v>
      </c>
      <c r="K178" s="54">
        <v>694</v>
      </c>
      <c r="L178" s="43">
        <v>19.84</v>
      </c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0.26</v>
      </c>
      <c r="H179" s="43">
        <v>0</v>
      </c>
      <c r="I179" s="43">
        <v>15.22</v>
      </c>
      <c r="J179" s="43">
        <v>61.14</v>
      </c>
      <c r="K179" s="44">
        <v>686</v>
      </c>
      <c r="L179" s="43">
        <v>3.32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1.98</v>
      </c>
      <c r="H180" s="43">
        <v>0.36</v>
      </c>
      <c r="I180" s="43">
        <v>10.02</v>
      </c>
      <c r="J180" s="43">
        <v>52.2</v>
      </c>
      <c r="K180" s="44">
        <v>109</v>
      </c>
      <c r="L180" s="43">
        <v>1.8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>
      <c r="A182" s="23"/>
      <c r="B182" s="15"/>
      <c r="C182" s="11"/>
      <c r="D182" s="64" t="s">
        <v>26</v>
      </c>
      <c r="E182" s="42" t="s">
        <v>64</v>
      </c>
      <c r="F182" s="43">
        <v>60</v>
      </c>
      <c r="G182" s="43">
        <v>0.96</v>
      </c>
      <c r="H182" s="43">
        <v>0.6</v>
      </c>
      <c r="I182" s="43">
        <v>14.56</v>
      </c>
      <c r="J182" s="43">
        <v>49.8</v>
      </c>
      <c r="K182" s="44">
        <v>81</v>
      </c>
      <c r="L182" s="43">
        <v>7.4</v>
      </c>
    </row>
    <row r="183" spans="1:12" ht="15">
      <c r="A183" s="23"/>
      <c r="B183" s="15"/>
      <c r="C183" s="11"/>
      <c r="D183" s="63" t="s">
        <v>21</v>
      </c>
      <c r="E183" s="59" t="s">
        <v>73</v>
      </c>
      <c r="F183" s="60">
        <v>5</v>
      </c>
      <c r="G183" s="43">
        <v>0.04</v>
      </c>
      <c r="H183" s="43">
        <v>3.62</v>
      </c>
      <c r="I183" s="43">
        <v>0.06</v>
      </c>
      <c r="J183" s="43">
        <v>33</v>
      </c>
      <c r="K183" s="54">
        <v>6</v>
      </c>
      <c r="L183" s="43">
        <v>5.22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18.43</v>
      </c>
      <c r="H184" s="19">
        <f t="shared" si="86"/>
        <v>19.599999999999998</v>
      </c>
      <c r="I184" s="19">
        <f t="shared" si="86"/>
        <v>70.17</v>
      </c>
      <c r="J184" s="19">
        <f t="shared" si="86"/>
        <v>578.39</v>
      </c>
      <c r="K184" s="25"/>
      <c r="L184" s="19">
        <f t="shared" ref="L184" si="87">SUM(L177:L183)</f>
        <v>83.47999999999999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545</v>
      </c>
      <c r="G195" s="32">
        <f t="shared" ref="G195" si="90">G184+G194</f>
        <v>18.43</v>
      </c>
      <c r="H195" s="32">
        <f t="shared" ref="H195" si="91">H184+H194</f>
        <v>19.599999999999998</v>
      </c>
      <c r="I195" s="32">
        <f t="shared" ref="I195" si="92">I184+I194</f>
        <v>70.17</v>
      </c>
      <c r="J195" s="32">
        <f t="shared" ref="J195:L195" si="93">J184+J194</f>
        <v>578.39</v>
      </c>
      <c r="K195" s="32"/>
      <c r="L195" s="32">
        <f t="shared" si="93"/>
        <v>83.47999999999999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18.055</v>
      </c>
      <c r="H196" s="34">
        <f t="shared" si="94"/>
        <v>17.672999999999998</v>
      </c>
      <c r="I196" s="34">
        <f t="shared" si="94"/>
        <v>73.585000000000008</v>
      </c>
      <c r="J196" s="34">
        <f t="shared" si="94"/>
        <v>549.11400000000003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80.945999999999998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2025-03-26T11:17:42Z</dcterms:modified>
</cp:coreProperties>
</file>